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9696" windowHeight="714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10" i="1" l="1"/>
  <c r="H10" i="1" s="1"/>
  <c r="J10" i="1"/>
  <c r="G11" i="1"/>
  <c r="H11" i="1" s="1"/>
  <c r="J11" i="1"/>
  <c r="G12" i="1"/>
  <c r="H12" i="1" s="1"/>
  <c r="J12" i="1"/>
  <c r="G13" i="1"/>
  <c r="H13" i="1" s="1"/>
  <c r="J13" i="1"/>
  <c r="G14" i="1"/>
  <c r="H14" i="1" s="1"/>
  <c r="K14" i="1" s="1"/>
  <c r="L14" i="1" s="1"/>
  <c r="J14" i="1"/>
  <c r="G15" i="1"/>
  <c r="H15" i="1" s="1"/>
  <c r="J15" i="1"/>
  <c r="G16" i="1"/>
  <c r="H16" i="1" s="1"/>
  <c r="J16" i="1"/>
  <c r="G17" i="1"/>
  <c r="H17" i="1" s="1"/>
  <c r="J17" i="1"/>
  <c r="G18" i="1"/>
  <c r="H18" i="1" s="1"/>
  <c r="K18" i="1" s="1"/>
  <c r="L18" i="1" s="1"/>
  <c r="J18" i="1"/>
  <c r="G19" i="1"/>
  <c r="H19" i="1" s="1"/>
  <c r="J19" i="1"/>
  <c r="G20" i="1"/>
  <c r="H20" i="1" s="1"/>
  <c r="J20" i="1"/>
  <c r="G21" i="1"/>
  <c r="H21" i="1" s="1"/>
  <c r="J21" i="1"/>
  <c r="G22" i="1"/>
  <c r="H22" i="1" s="1"/>
  <c r="J22" i="1"/>
  <c r="G23" i="1"/>
  <c r="H23" i="1" s="1"/>
  <c r="J23" i="1"/>
  <c r="G24" i="1"/>
  <c r="H24" i="1"/>
  <c r="J24" i="1"/>
  <c r="G25" i="1"/>
  <c r="H25" i="1" s="1"/>
  <c r="J25" i="1"/>
  <c r="G26" i="1"/>
  <c r="H26" i="1" s="1"/>
  <c r="K26" i="1" s="1"/>
  <c r="L26" i="1" s="1"/>
  <c r="J26" i="1"/>
  <c r="G27" i="1"/>
  <c r="H27" i="1" s="1"/>
  <c r="J27" i="1"/>
  <c r="G28" i="1"/>
  <c r="H28" i="1" s="1"/>
  <c r="K28" i="1" s="1"/>
  <c r="L28" i="1" s="1"/>
  <c r="J28" i="1"/>
  <c r="G29" i="1"/>
  <c r="H29" i="1" s="1"/>
  <c r="J29" i="1"/>
  <c r="G30" i="1"/>
  <c r="H30" i="1" s="1"/>
  <c r="K30" i="1" s="1"/>
  <c r="L30" i="1" s="1"/>
  <c r="J30" i="1"/>
  <c r="G31" i="1"/>
  <c r="H31" i="1" s="1"/>
  <c r="J31" i="1"/>
  <c r="G32" i="1"/>
  <c r="H32" i="1" s="1"/>
  <c r="J32" i="1"/>
  <c r="G33" i="1"/>
  <c r="H33" i="1" s="1"/>
  <c r="J33" i="1"/>
  <c r="G34" i="1"/>
  <c r="H34" i="1" s="1"/>
  <c r="K34" i="1" s="1"/>
  <c r="L34" i="1" s="1"/>
  <c r="J34" i="1"/>
  <c r="G35" i="1"/>
  <c r="H35" i="1" s="1"/>
  <c r="J35" i="1"/>
  <c r="G36" i="1"/>
  <c r="H36" i="1" s="1"/>
  <c r="J36" i="1"/>
  <c r="G37" i="1"/>
  <c r="H37" i="1" s="1"/>
  <c r="J37" i="1"/>
  <c r="G38" i="1"/>
  <c r="H38" i="1" s="1"/>
  <c r="K38" i="1" s="1"/>
  <c r="L38" i="1" s="1"/>
  <c r="J38" i="1"/>
  <c r="G39" i="1"/>
  <c r="H39" i="1" s="1"/>
  <c r="J39" i="1"/>
  <c r="G40" i="1"/>
  <c r="H40" i="1" s="1"/>
  <c r="J40" i="1"/>
  <c r="G41" i="1"/>
  <c r="H41" i="1" s="1"/>
  <c r="J41" i="1"/>
  <c r="G42" i="1"/>
  <c r="H42" i="1" s="1"/>
  <c r="J42" i="1"/>
  <c r="G43" i="1"/>
  <c r="H43" i="1" s="1"/>
  <c r="J43" i="1"/>
  <c r="G44" i="1"/>
  <c r="H44" i="1" s="1"/>
  <c r="J44" i="1"/>
  <c r="G45" i="1"/>
  <c r="H45" i="1" s="1"/>
  <c r="K45" i="1" s="1"/>
  <c r="L45" i="1" s="1"/>
  <c r="J45" i="1"/>
  <c r="H46" i="1"/>
  <c r="J46" i="1"/>
  <c r="G47" i="1"/>
  <c r="H47" i="1" s="1"/>
  <c r="J47" i="1"/>
  <c r="G48" i="1"/>
  <c r="H48" i="1" s="1"/>
  <c r="J48" i="1"/>
  <c r="G49" i="1"/>
  <c r="H49" i="1" s="1"/>
  <c r="J49" i="1"/>
  <c r="G50" i="1"/>
  <c r="H50" i="1" s="1"/>
  <c r="J50" i="1"/>
  <c r="G51" i="1"/>
  <c r="H51" i="1" s="1"/>
  <c r="K51" i="1" s="1"/>
  <c r="L51" i="1" s="1"/>
  <c r="J51" i="1"/>
  <c r="G52" i="1"/>
  <c r="H52" i="1"/>
  <c r="J52" i="1"/>
  <c r="K48" i="1" l="1"/>
  <c r="L48" i="1" s="1"/>
  <c r="K46" i="1"/>
  <c r="L46" i="1" s="1"/>
  <c r="K41" i="1"/>
  <c r="L41" i="1" s="1"/>
  <c r="K13" i="1"/>
  <c r="L13" i="1" s="1"/>
  <c r="K50" i="1"/>
  <c r="L50" i="1" s="1"/>
  <c r="K16" i="1"/>
  <c r="L16" i="1" s="1"/>
  <c r="K36" i="1"/>
  <c r="L36" i="1" s="1"/>
  <c r="K23" i="1"/>
  <c r="L23" i="1" s="1"/>
  <c r="K52" i="1"/>
  <c r="L52" i="1" s="1"/>
  <c r="K42" i="1"/>
  <c r="L42" i="1" s="1"/>
  <c r="K29" i="1"/>
  <c r="L29" i="1" s="1"/>
  <c r="K22" i="1"/>
  <c r="L22" i="1" s="1"/>
  <c r="K35" i="1"/>
  <c r="L35" i="1" s="1"/>
  <c r="K32" i="1"/>
  <c r="L32" i="1" s="1"/>
  <c r="K44" i="1"/>
  <c r="L44" i="1" s="1"/>
  <c r="K39" i="1"/>
  <c r="L39" i="1" s="1"/>
  <c r="K20" i="1"/>
  <c r="L20" i="1" s="1"/>
  <c r="K12" i="1"/>
  <c r="L12" i="1" s="1"/>
  <c r="K49" i="1"/>
  <c r="L49" i="1" s="1"/>
  <c r="K40" i="1"/>
  <c r="L40" i="1" s="1"/>
  <c r="K33" i="1"/>
  <c r="L33" i="1" s="1"/>
  <c r="K24" i="1"/>
  <c r="L24" i="1" s="1"/>
  <c r="K11" i="1"/>
  <c r="L11" i="1" s="1"/>
  <c r="K47" i="1"/>
  <c r="L47" i="1" s="1"/>
  <c r="K37" i="1"/>
  <c r="L37" i="1" s="1"/>
  <c r="K31" i="1"/>
  <c r="L31" i="1" s="1"/>
  <c r="K21" i="1"/>
  <c r="L21" i="1" s="1"/>
  <c r="K15" i="1"/>
  <c r="L15" i="1" s="1"/>
  <c r="K43" i="1"/>
  <c r="L43" i="1" s="1"/>
  <c r="K27" i="1"/>
  <c r="L27" i="1" s="1"/>
  <c r="K17" i="1"/>
  <c r="L17" i="1" s="1"/>
  <c r="K25" i="1"/>
  <c r="L25" i="1" s="1"/>
  <c r="K19" i="1"/>
  <c r="L19" i="1" s="1"/>
  <c r="K10" i="1"/>
  <c r="L10" i="1" s="1"/>
  <c r="L53" i="1" l="1"/>
  <c r="F54" i="1"/>
</calcChain>
</file>

<file path=xl/sharedStrings.xml><?xml version="1.0" encoding="utf-8"?>
<sst xmlns="http://schemas.openxmlformats.org/spreadsheetml/2006/main" count="163" uniqueCount="111">
  <si>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</si>
  <si>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</si>
  <si>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</si>
  <si>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</si>
  <si>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</si>
  <si>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</si>
  <si>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</si>
  <si>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</si>
  <si>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</si>
  <si>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</si>
  <si>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</si>
  <si>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</si>
  <si>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</si>
  <si>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15.</t>
  </si>
  <si>
    <t>16.</t>
  </si>
  <si>
    <t>17.</t>
  </si>
  <si>
    <t>21.</t>
  </si>
  <si>
    <t>22.</t>
  </si>
  <si>
    <t>24.</t>
  </si>
  <si>
    <t>25.</t>
  </si>
  <si>
    <t>26.</t>
  </si>
  <si>
    <t>27.</t>
  </si>
  <si>
    <t>29.</t>
  </si>
  <si>
    <t>30.</t>
  </si>
  <si>
    <t>31.</t>
  </si>
  <si>
    <t>33.</t>
  </si>
  <si>
    <t>34.</t>
  </si>
  <si>
    <t>Przedmiot zamówienia, wymagana wielkość opakowania</t>
  </si>
  <si>
    <t>Szacunkowe roczne zapotrze-    bowanie</t>
  </si>
  <si>
    <t>Miara (np. kg, szt.)</t>
  </si>
  <si>
    <t>Kwota VAT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</si>
  <si>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</si>
  <si>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</si>
  <si>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</si>
  <si>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</si>
  <si>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</si>
  <si>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</si>
  <si>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</si>
  <si>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</si>
  <si>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……………………………………….…………….</t>
  </si>
  <si>
    <t>Stawka % VAT (wartość liczbowa np. 5)</t>
  </si>
  <si>
    <t>szt.</t>
  </si>
  <si>
    <t>kg.</t>
  </si>
  <si>
    <t>Banany</t>
  </si>
  <si>
    <t>Arbuz</t>
  </si>
  <si>
    <t>Cytryny</t>
  </si>
  <si>
    <t>Gruszki</t>
  </si>
  <si>
    <t>Jabłka</t>
  </si>
  <si>
    <t>Kapusta pekińska</t>
  </si>
  <si>
    <t>Kiwi</t>
  </si>
  <si>
    <t>Mandarynki</t>
  </si>
  <si>
    <t>Ogórki świeże</t>
  </si>
  <si>
    <t>Pomarańcze</t>
  </si>
  <si>
    <t>Pomidory</t>
  </si>
  <si>
    <t>Truskawki</t>
  </si>
  <si>
    <t>Kapusta kiszona</t>
  </si>
  <si>
    <t>Nektarynki</t>
  </si>
  <si>
    <t>Ziemniaki</t>
  </si>
  <si>
    <t>Średnia cena jednostkowa (zł) za 1 jednostkę miary, wg. cen rynku giełdowego/rynków z dnia 21 marca br. (patrz pkt 12.2 SIWZ)</t>
  </si>
  <si>
    <t>Kwota w zł za 1 jednostkę miary (powiększona o marżę)</t>
  </si>
  <si>
    <t>Kwota brutto (zł) za 1 jednostkę miary przedmiotu zamówienia (powiększona o VAT)</t>
  </si>
  <si>
    <t>podpisano:</t>
  </si>
  <si>
    <t>……………………………………………..</t>
  </si>
  <si>
    <t>osoba uprawniona</t>
  </si>
  <si>
    <t>% marży (wartość liczbowa np. 5)</t>
  </si>
  <si>
    <t>Kwota marży za 1 jednostkę miary przedmiotu zamówinia od średniej ceny podanej na rynku giełdowym (zł)</t>
  </si>
  <si>
    <t>Kalafior</t>
  </si>
  <si>
    <t>35.</t>
  </si>
  <si>
    <t>Brokuły</t>
  </si>
  <si>
    <t>37.</t>
  </si>
  <si>
    <t>38.</t>
  </si>
  <si>
    <t>39.</t>
  </si>
  <si>
    <t>40.</t>
  </si>
  <si>
    <t>41.</t>
  </si>
  <si>
    <t>Oferujemy dostawę warzyw, owoców i kiszonek dla potrzeb Przedszkola nr 2 w Pelplinie  zgodnie z wymaganiami szczegółowo określonymi w zapytaniu ofertowym według poniższego zestawienia, za nastepujące wynagrodzenie:</t>
  </si>
  <si>
    <t>Buraki</t>
  </si>
  <si>
    <t xml:space="preserve">Cebula  </t>
  </si>
  <si>
    <t>Fasolka szparagowa</t>
  </si>
  <si>
    <t>Koper świeży</t>
  </si>
  <si>
    <t>Natka pietruszki</t>
  </si>
  <si>
    <t>Ogórki kiszone</t>
  </si>
  <si>
    <t>Papryka świeża</t>
  </si>
  <si>
    <t>Pieczarki</t>
  </si>
  <si>
    <t>Por</t>
  </si>
  <si>
    <t>Szczypior</t>
  </si>
  <si>
    <t>43.</t>
  </si>
  <si>
    <t xml:space="preserve">44. </t>
  </si>
  <si>
    <t>45.</t>
  </si>
  <si>
    <t>46.</t>
  </si>
  <si>
    <t>Śliwki</t>
  </si>
  <si>
    <t xml:space="preserve">      kg.</t>
  </si>
  <si>
    <t>Brzoskwinie</t>
  </si>
  <si>
    <t>Cukinia</t>
  </si>
  <si>
    <t>49.</t>
  </si>
  <si>
    <t>50.</t>
  </si>
  <si>
    <t xml:space="preserve">Ananas </t>
  </si>
  <si>
    <t>Borówki</t>
  </si>
  <si>
    <t xml:space="preserve">Załącznik 1 </t>
  </si>
  <si>
    <t xml:space="preserve">Włoszczyzna </t>
  </si>
  <si>
    <t>Pomidor koktajlowy</t>
  </si>
  <si>
    <t>Maliny</t>
  </si>
  <si>
    <t>sałata lodowa</t>
  </si>
  <si>
    <t xml:space="preserve">Marchew </t>
  </si>
  <si>
    <t>Sałata masłowa</t>
  </si>
  <si>
    <t>Szpinak mrożony</t>
  </si>
  <si>
    <t>kg</t>
  </si>
  <si>
    <t>Czosnek główka</t>
  </si>
  <si>
    <t>Winogrona</t>
  </si>
  <si>
    <t>Rzodkiewki pęczek</t>
  </si>
  <si>
    <t>Kapusta młoda 1,8kg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</si>
  <si>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 xml:space="preserve">W celu obliczenia ceny przy użyciu poniższego formularza posiadającego zapisane formuły automatycznie dokonujace obliczeń, wystarczy wspisać:                                                                      1. w kolumnie nr 5 - </t>
    </r>
    <r>
      <rPr>
        <b/>
        <i/>
        <sz val="10"/>
        <rFont val="Arial"/>
        <family val="2"/>
        <charset val="238"/>
      </rPr>
      <t>"Średnia cena jednostkowa..."</t>
    </r>
    <r>
      <rPr>
        <b/>
        <i/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 xml:space="preserve">wpisać </t>
    </r>
    <r>
      <rPr>
        <sz val="10"/>
        <color indexed="10"/>
        <rFont val="Arial"/>
        <family val="2"/>
        <charset val="238"/>
      </rPr>
      <t>odpowiednią cenę obliczoną wg wskazówek z pkt 12.2 SIWZ i wcisnąć Enter,                                                                                                                             2. w kolumnie nr 6 -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i/>
        <sz val="10"/>
        <rFont val="Arial"/>
        <family val="2"/>
        <charset val="238"/>
      </rPr>
      <t>"% Marży (wartość liczbowa np. 5)"</t>
    </r>
    <r>
      <rPr>
        <sz val="10"/>
        <rFont val="Arial"/>
        <family val="2"/>
        <charset val="238"/>
      </rPr>
      <t xml:space="preserve"> - </t>
    </r>
    <r>
      <rPr>
        <sz val="10"/>
        <color indexed="10"/>
        <rFont val="Arial"/>
        <family val="2"/>
        <charset val="238"/>
      </rPr>
      <t xml:space="preserve">odpowiednią wartość odpowiadającą stawce marży (bez żadnych symboli) i wcisnąć Enter,                                                                                    3. w kolumnie 9 - </t>
    </r>
    <r>
      <rPr>
        <b/>
        <i/>
        <sz val="10"/>
        <rFont val="Arial"/>
        <family val="2"/>
        <charset val="238"/>
      </rPr>
      <t>"Stawka VAT (wartość liczbowa np. 5)"</t>
    </r>
    <r>
      <rPr>
        <i/>
        <sz val="10"/>
        <color indexed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>- wpisać odpowiednią liczbę odpowiadającą stawce (bez żadnych symboli) i wcisnąć Enter.                                                               Program automatycznie wstawi odpowiednie wartości w poszczególne komórki. Sumy wartości brutto asortymentu zostaną automatycznie przeniesione do odpowiednich rubryk zestawienia.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</si>
</sst>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58">
    <xf numFmtId="0" fontId="0" fillId="0" borderId="0" xfId="0"/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Border="1" applyAlignment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0" fontId="6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0" fillId="0" borderId="0" xfId="0" applyProtection="1"/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vertical="top" wrapText="1"/>
    </xf>
    <xf numFmtId="0" fontId="8" fillId="0" borderId="0" xfId="0" applyFont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9" fontId="0" fillId="0" borderId="1" xfId="1" applyFont="1" applyBorder="1"/>
    <xf numFmtId="9" fontId="0" fillId="0" borderId="0" xfId="0" applyNumberFormat="1" applyBorder="1"/>
    <xf numFmtId="0" fontId="0" fillId="0" borderId="7" xfId="0" applyBorder="1" applyProtection="1"/>
    <xf numFmtId="0" fontId="12" fillId="0" borderId="8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0" fillId="0" borderId="7" xfId="0" applyBorder="1" applyAlignment="1" applyProtection="1">
      <alignment horizontal="center"/>
    </xf>
    <xf numFmtId="44" fontId="0" fillId="0" borderId="7" xfId="0" applyNumberFormat="1" applyBorder="1"/>
    <xf numFmtId="9" fontId="0" fillId="0" borderId="7" xfId="1" applyFont="1" applyBorder="1"/>
    <xf numFmtId="9" fontId="0" fillId="0" borderId="7" xfId="0" applyNumberFormat="1" applyBorder="1"/>
    <xf numFmtId="44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7" xfId="0" applyBorder="1"/>
    <xf numFmtId="0" fontId="0" fillId="0" borderId="1" xfId="0" applyBorder="1"/>
    <xf numFmtId="0" fontId="0" fillId="0" borderId="17" xfId="0" applyBorder="1"/>
    <xf numFmtId="0" fontId="11" fillId="4" borderId="3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9" fillId="0" borderId="0" xfId="0" applyFont="1" applyAlignment="1" applyProtection="1">
      <alignment horizontal="left" vertical="center" wrapText="1"/>
    </xf>
    <xf numFmtId="0" fontId="6" fillId="0" borderId="0" xfId="0" applyFont="1" applyFill="1" applyBorder="1"/>
    <xf numFmtId="0" fontId="6" fillId="3" borderId="4" xfId="0" applyFont="1" applyFill="1" applyBorder="1" applyAlignment="1">
      <alignment horizontal="right"/>
    </xf>
    <xf numFmtId="0" fontId="6" fillId="3" borderId="5" xfId="0" applyFont="1" applyFill="1" applyBorder="1" applyAlignment="1">
      <alignment horizontal="right"/>
    </xf>
    <xf numFmtId="0" fontId="6" fillId="3" borderId="6" xfId="0" applyFont="1" applyFill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zoomScale="90" zoomScaleNormal="90" workbookViewId="0">
      <selection activeCell="O5" sqref="O5"/>
    </sheetView>
  </sheetViews>
  <sheetFormatPr defaultRowHeight="14.4" x14ac:dyDescent="0.3"/>
  <cols>
    <col min="1" max="1" width="4.44140625" customWidth="1"/>
    <col min="2" max="2" width="23" customWidth="1"/>
    <col min="3" max="3" width="12" customWidth="1"/>
    <col min="5" max="5" width="13.88671875" customWidth="1"/>
    <col min="6" max="6" width="12.88671875" customWidth="1"/>
    <col min="7" max="7" width="12.5546875" customWidth="1"/>
    <col min="8" max="8" width="11.88671875" customWidth="1"/>
    <col min="9" max="10" width="10.44140625" customWidth="1"/>
    <col min="11" max="11" width="13.109375" customWidth="1"/>
    <col min="12" max="12" width="17.88671875" customWidth="1"/>
    <col min="13" max="13" width="18.5546875" customWidth="1"/>
  </cols>
  <sheetData>
    <row r="1" spans="1:13" ht="15.6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3" ht="31.5" customHeight="1" x14ac:dyDescent="0.3">
      <c r="A2" s="49" t="s">
        <v>39</v>
      </c>
      <c r="B2" s="49"/>
      <c r="C2" s="5"/>
      <c r="D2" s="5"/>
      <c r="E2" s="5"/>
      <c r="F2" s="5"/>
      <c r="G2" s="5"/>
      <c r="H2" s="5" t="s">
        <v>97</v>
      </c>
      <c r="I2" s="5"/>
      <c r="J2" s="5"/>
      <c r="K2" s="5"/>
      <c r="L2" s="5"/>
    </row>
    <row r="3" spans="1:13" x14ac:dyDescent="0.3">
      <c r="A3" s="50" t="s">
        <v>32</v>
      </c>
      <c r="B3" s="50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3" ht="12" customHeight="1" x14ac:dyDescent="0.3">
      <c r="A4" s="51" t="s">
        <v>33</v>
      </c>
      <c r="B4" s="50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3" ht="90.75" customHeight="1" x14ac:dyDescent="0.3">
      <c r="A5" s="53" t="s">
        <v>110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3" ht="36.75" customHeight="1" x14ac:dyDescent="0.3">
      <c r="A6" s="48" t="s">
        <v>74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8" spans="1:13" ht="158.4" x14ac:dyDescent="0.3">
      <c r="A8" s="10" t="s">
        <v>0</v>
      </c>
      <c r="B8" s="11" t="s">
        <v>27</v>
      </c>
      <c r="C8" s="11" t="s">
        <v>28</v>
      </c>
      <c r="D8" s="11" t="s">
        <v>29</v>
      </c>
      <c r="E8" s="2" t="s">
        <v>58</v>
      </c>
      <c r="F8" s="2" t="s">
        <v>64</v>
      </c>
      <c r="G8" s="2" t="s">
        <v>65</v>
      </c>
      <c r="H8" s="2" t="s">
        <v>59</v>
      </c>
      <c r="I8" s="2" t="s">
        <v>40</v>
      </c>
      <c r="J8" s="11" t="s">
        <v>30</v>
      </c>
      <c r="K8" s="11" t="s">
        <v>60</v>
      </c>
      <c r="L8" s="11" t="s">
        <v>31</v>
      </c>
    </row>
    <row r="9" spans="1:13" x14ac:dyDescent="0.3">
      <c r="A9" s="12" t="s">
        <v>1</v>
      </c>
      <c r="B9" s="12" t="s">
        <v>2</v>
      </c>
      <c r="C9" s="12" t="s">
        <v>3</v>
      </c>
      <c r="D9" s="12" t="s">
        <v>4</v>
      </c>
      <c r="E9" s="1" t="s">
        <v>5</v>
      </c>
      <c r="F9" s="1" t="s">
        <v>6</v>
      </c>
      <c r="G9" s="1" t="s">
        <v>7</v>
      </c>
      <c r="H9" s="1" t="s">
        <v>8</v>
      </c>
      <c r="I9" s="1" t="s">
        <v>9</v>
      </c>
      <c r="J9" s="12" t="s">
        <v>10</v>
      </c>
      <c r="K9" s="12" t="s">
        <v>11</v>
      </c>
      <c r="L9" s="12" t="s">
        <v>11</v>
      </c>
    </row>
    <row r="10" spans="1:13" ht="16.2" thickBot="1" x14ac:dyDescent="0.35">
      <c r="A10" s="13" t="s">
        <v>1</v>
      </c>
      <c r="B10" s="18" t="s">
        <v>95</v>
      </c>
      <c r="C10" s="20">
        <v>145</v>
      </c>
      <c r="D10" s="14" t="s">
        <v>41</v>
      </c>
      <c r="E10" s="8"/>
      <c r="F10" s="26"/>
      <c r="G10" s="8">
        <f>E10*F10</f>
        <v>0</v>
      </c>
      <c r="H10" s="8">
        <f>E10+G10</f>
        <v>0</v>
      </c>
      <c r="I10" s="9"/>
      <c r="J10" s="15">
        <f>E10*I10</f>
        <v>0</v>
      </c>
      <c r="K10" s="15">
        <f>H10+J10</f>
        <v>0</v>
      </c>
      <c r="L10" s="15">
        <f>C10*K10</f>
        <v>0</v>
      </c>
    </row>
    <row r="11" spans="1:13" ht="19.5" customHeight="1" thickBot="1" x14ac:dyDescent="0.35">
      <c r="A11" s="13" t="s">
        <v>2</v>
      </c>
      <c r="B11" s="17" t="s">
        <v>44</v>
      </c>
      <c r="C11" s="19">
        <v>201</v>
      </c>
      <c r="D11" s="14" t="s">
        <v>42</v>
      </c>
      <c r="E11" s="8"/>
      <c r="F11" s="26"/>
      <c r="G11" s="8">
        <f t="shared" ref="G11:G12" si="0">E11*F11</f>
        <v>0</v>
      </c>
      <c r="H11" s="8">
        <f t="shared" ref="H11:H12" si="1">E11+G11</f>
        <v>0</v>
      </c>
      <c r="I11" s="9"/>
      <c r="J11" s="15">
        <f t="shared" ref="J11" si="2">E11*I11</f>
        <v>0</v>
      </c>
      <c r="K11" s="15">
        <f t="shared" ref="K11:K52" si="3">H11+J11</f>
        <v>0</v>
      </c>
      <c r="L11" s="15">
        <f t="shared" ref="L11:L52" si="4">C11*K11</f>
        <v>0</v>
      </c>
    </row>
    <row r="12" spans="1:13" ht="21" customHeight="1" thickBot="1" x14ac:dyDescent="0.35">
      <c r="A12" s="13" t="s">
        <v>3</v>
      </c>
      <c r="B12" s="18" t="s">
        <v>43</v>
      </c>
      <c r="C12" s="20">
        <v>800</v>
      </c>
      <c r="D12" s="14" t="s">
        <v>42</v>
      </c>
      <c r="E12" s="8"/>
      <c r="F12" s="26"/>
      <c r="G12" s="8">
        <f t="shared" si="0"/>
        <v>0</v>
      </c>
      <c r="H12" s="8">
        <f t="shared" si="1"/>
        <v>0</v>
      </c>
      <c r="I12" s="9"/>
      <c r="J12" s="15">
        <f t="shared" ref="J12" si="5">E12*I12</f>
        <v>0</v>
      </c>
      <c r="K12" s="15">
        <f t="shared" si="3"/>
        <v>0</v>
      </c>
      <c r="L12" s="15">
        <f t="shared" si="4"/>
        <v>0</v>
      </c>
    </row>
    <row r="13" spans="1:13" ht="16.2" thickBot="1" x14ac:dyDescent="0.35">
      <c r="A13" s="13" t="s">
        <v>3</v>
      </c>
      <c r="B13" s="18" t="s">
        <v>96</v>
      </c>
      <c r="C13" s="20">
        <v>7</v>
      </c>
      <c r="D13" s="14" t="s">
        <v>42</v>
      </c>
      <c r="E13" s="8"/>
      <c r="F13" s="26"/>
      <c r="G13" s="8">
        <f t="shared" ref="G13:G16" si="6">E13*F13</f>
        <v>0</v>
      </c>
      <c r="H13" s="8">
        <f t="shared" ref="H13:H16" si="7">E13+G13</f>
        <v>0</v>
      </c>
      <c r="I13" s="9"/>
      <c r="J13" s="15">
        <f t="shared" ref="J13:J16" si="8">E13*I13</f>
        <v>0</v>
      </c>
      <c r="K13" s="15">
        <f t="shared" si="3"/>
        <v>0</v>
      </c>
      <c r="L13" s="15">
        <f t="shared" si="4"/>
        <v>0</v>
      </c>
    </row>
    <row r="14" spans="1:13" ht="16.2" thickBot="1" x14ac:dyDescent="0.35">
      <c r="A14" s="13" t="s">
        <v>4</v>
      </c>
      <c r="B14" s="18" t="s">
        <v>68</v>
      </c>
      <c r="C14" s="20">
        <v>130</v>
      </c>
      <c r="D14" s="14" t="s">
        <v>41</v>
      </c>
      <c r="E14" s="8"/>
      <c r="F14" s="26"/>
      <c r="G14" s="8">
        <f t="shared" si="6"/>
        <v>0</v>
      </c>
      <c r="H14" s="8">
        <f t="shared" si="7"/>
        <v>0</v>
      </c>
      <c r="I14" s="9"/>
      <c r="J14" s="15">
        <f t="shared" si="8"/>
        <v>0</v>
      </c>
      <c r="K14" s="15">
        <f t="shared" si="3"/>
        <v>0</v>
      </c>
      <c r="L14" s="15">
        <f t="shared" si="4"/>
        <v>0</v>
      </c>
    </row>
    <row r="15" spans="1:13" ht="16.2" thickBot="1" x14ac:dyDescent="0.35">
      <c r="A15" s="13" t="s">
        <v>5</v>
      </c>
      <c r="B15" s="18" t="s">
        <v>109</v>
      </c>
      <c r="C15" s="20">
        <v>100</v>
      </c>
      <c r="D15" s="14" t="s">
        <v>41</v>
      </c>
      <c r="E15" s="8"/>
      <c r="F15" s="26"/>
      <c r="G15" s="8">
        <f t="shared" si="6"/>
        <v>0</v>
      </c>
      <c r="H15" s="8">
        <f>E15+G15</f>
        <v>0</v>
      </c>
      <c r="I15" s="9"/>
      <c r="J15" s="15">
        <f t="shared" si="8"/>
        <v>0</v>
      </c>
      <c r="K15" s="15">
        <f t="shared" si="3"/>
        <v>0</v>
      </c>
      <c r="L15" s="15">
        <f t="shared" si="4"/>
        <v>0</v>
      </c>
      <c r="M15" s="16"/>
    </row>
    <row r="16" spans="1:13" ht="16.2" thickBot="1" x14ac:dyDescent="0.35">
      <c r="A16" s="13" t="s">
        <v>6</v>
      </c>
      <c r="B16" s="18" t="s">
        <v>91</v>
      </c>
      <c r="C16" s="20">
        <v>25</v>
      </c>
      <c r="D16" s="14" t="s">
        <v>42</v>
      </c>
      <c r="E16" s="8"/>
      <c r="F16" s="26"/>
      <c r="G16" s="8">
        <f t="shared" si="6"/>
        <v>0</v>
      </c>
      <c r="H16" s="8">
        <f t="shared" si="7"/>
        <v>0</v>
      </c>
      <c r="I16" s="9"/>
      <c r="J16" s="15">
        <f t="shared" si="8"/>
        <v>0</v>
      </c>
      <c r="K16" s="15">
        <f t="shared" si="3"/>
        <v>0</v>
      </c>
      <c r="L16" s="15">
        <f t="shared" si="4"/>
        <v>0</v>
      </c>
    </row>
    <row r="17" spans="1:12" ht="16.2" thickBot="1" x14ac:dyDescent="0.35">
      <c r="A17" s="13" t="s">
        <v>6</v>
      </c>
      <c r="B17" s="18" t="s">
        <v>75</v>
      </c>
      <c r="C17" s="20">
        <v>60</v>
      </c>
      <c r="D17" s="14" t="s">
        <v>42</v>
      </c>
      <c r="E17" s="8"/>
      <c r="F17" s="26"/>
      <c r="G17" s="8">
        <f t="shared" ref="G17:G19" si="9">E17*F17</f>
        <v>0</v>
      </c>
      <c r="H17" s="8">
        <f t="shared" ref="H17:H19" si="10">E17+G17</f>
        <v>0</v>
      </c>
      <c r="I17" s="9"/>
      <c r="J17" s="15">
        <f t="shared" ref="J17:J19" si="11">E17*I17</f>
        <v>0</v>
      </c>
      <c r="K17" s="15">
        <f t="shared" si="3"/>
        <v>0</v>
      </c>
      <c r="L17" s="15">
        <f t="shared" si="4"/>
        <v>0</v>
      </c>
    </row>
    <row r="18" spans="1:12" ht="16.2" thickBot="1" x14ac:dyDescent="0.35">
      <c r="A18" s="13" t="s">
        <v>7</v>
      </c>
      <c r="B18" s="18" t="s">
        <v>76</v>
      </c>
      <c r="C18" s="20">
        <v>70</v>
      </c>
      <c r="D18" s="14" t="s">
        <v>42</v>
      </c>
      <c r="E18" s="8"/>
      <c r="F18" s="26"/>
      <c r="G18" s="8">
        <f t="shared" si="9"/>
        <v>0</v>
      </c>
      <c r="H18" s="8">
        <f t="shared" si="10"/>
        <v>0</v>
      </c>
      <c r="I18" s="9"/>
      <c r="J18" s="15">
        <f t="shared" si="11"/>
        <v>0</v>
      </c>
      <c r="K18" s="15">
        <f t="shared" si="3"/>
        <v>0</v>
      </c>
      <c r="L18" s="15">
        <f t="shared" si="4"/>
        <v>0</v>
      </c>
    </row>
    <row r="19" spans="1:12" ht="16.2" thickBot="1" x14ac:dyDescent="0.35">
      <c r="A19" s="13" t="s">
        <v>9</v>
      </c>
      <c r="B19" s="18" t="s">
        <v>92</v>
      </c>
      <c r="C19" s="21">
        <v>35</v>
      </c>
      <c r="D19" s="14" t="s">
        <v>42</v>
      </c>
      <c r="E19" s="8"/>
      <c r="F19" s="26"/>
      <c r="G19" s="8">
        <f t="shared" si="9"/>
        <v>0</v>
      </c>
      <c r="H19" s="8">
        <f t="shared" si="10"/>
        <v>0</v>
      </c>
      <c r="I19" s="9"/>
      <c r="J19" s="15">
        <f t="shared" si="11"/>
        <v>0</v>
      </c>
      <c r="K19" s="15">
        <f t="shared" si="3"/>
        <v>0</v>
      </c>
      <c r="L19" s="15">
        <f t="shared" si="4"/>
        <v>0</v>
      </c>
    </row>
    <row r="20" spans="1:12" ht="19.5" customHeight="1" thickBot="1" x14ac:dyDescent="0.35">
      <c r="A20" s="13" t="s">
        <v>10</v>
      </c>
      <c r="B20" s="18" t="s">
        <v>45</v>
      </c>
      <c r="C20" s="21">
        <v>130</v>
      </c>
      <c r="D20" s="14" t="s">
        <v>42</v>
      </c>
      <c r="E20" s="8"/>
      <c r="F20" s="26"/>
      <c r="G20" s="8">
        <f t="shared" ref="G20:G21" si="12">E20*F20</f>
        <v>0</v>
      </c>
      <c r="H20" s="8">
        <f t="shared" ref="H20:H21" si="13">E20+G20</f>
        <v>0</v>
      </c>
      <c r="I20" s="9"/>
      <c r="J20" s="15">
        <f t="shared" ref="J20:J21" si="14">E20*I20</f>
        <v>0</v>
      </c>
      <c r="K20" s="15">
        <f t="shared" si="3"/>
        <v>0</v>
      </c>
      <c r="L20" s="15">
        <f t="shared" si="4"/>
        <v>0</v>
      </c>
    </row>
    <row r="21" spans="1:12" ht="16.2" thickBot="1" x14ac:dyDescent="0.35">
      <c r="A21" s="13" t="s">
        <v>11</v>
      </c>
      <c r="B21" s="18" t="s">
        <v>106</v>
      </c>
      <c r="C21" s="21">
        <v>90</v>
      </c>
      <c r="D21" s="14" t="s">
        <v>41</v>
      </c>
      <c r="E21" s="8"/>
      <c r="F21" s="26"/>
      <c r="G21" s="8">
        <f t="shared" si="12"/>
        <v>0</v>
      </c>
      <c r="H21" s="8">
        <f t="shared" si="13"/>
        <v>0</v>
      </c>
      <c r="I21" s="9"/>
      <c r="J21" s="15">
        <f t="shared" si="14"/>
        <v>0</v>
      </c>
      <c r="K21" s="15">
        <f t="shared" si="3"/>
        <v>0</v>
      </c>
      <c r="L21" s="15">
        <f t="shared" si="4"/>
        <v>0</v>
      </c>
    </row>
    <row r="22" spans="1:12" ht="16.2" thickBot="1" x14ac:dyDescent="0.35">
      <c r="A22" s="13" t="s">
        <v>12</v>
      </c>
      <c r="B22" s="18" t="s">
        <v>77</v>
      </c>
      <c r="C22" s="21">
        <v>30</v>
      </c>
      <c r="D22" s="14" t="s">
        <v>42</v>
      </c>
      <c r="E22" s="8"/>
      <c r="F22" s="26"/>
      <c r="G22" s="8">
        <f t="shared" ref="G22:G37" si="15">E22*F22</f>
        <v>0</v>
      </c>
      <c r="H22" s="8">
        <f t="shared" ref="H22:H37" si="16">E22+G22</f>
        <v>0</v>
      </c>
      <c r="I22" s="9"/>
      <c r="J22" s="15">
        <f t="shared" ref="J22:J52" si="17">E22*I22</f>
        <v>0</v>
      </c>
      <c r="K22" s="15">
        <f t="shared" si="3"/>
        <v>0</v>
      </c>
      <c r="L22" s="15">
        <f t="shared" si="4"/>
        <v>0</v>
      </c>
    </row>
    <row r="23" spans="1:12" ht="16.2" thickBot="1" x14ac:dyDescent="0.35">
      <c r="A23" s="13" t="s">
        <v>13</v>
      </c>
      <c r="B23" s="46" t="s">
        <v>46</v>
      </c>
      <c r="C23" s="21">
        <v>600</v>
      </c>
      <c r="D23" s="14" t="s">
        <v>42</v>
      </c>
      <c r="E23" s="8"/>
      <c r="F23" s="26"/>
      <c r="G23" s="8">
        <f t="shared" si="15"/>
        <v>0</v>
      </c>
      <c r="H23" s="8">
        <f t="shared" si="16"/>
        <v>0</v>
      </c>
      <c r="I23" s="9"/>
      <c r="J23" s="15">
        <f t="shared" si="17"/>
        <v>0</v>
      </c>
      <c r="K23" s="15">
        <f t="shared" si="3"/>
        <v>0</v>
      </c>
      <c r="L23" s="15">
        <f t="shared" si="4"/>
        <v>0</v>
      </c>
    </row>
    <row r="24" spans="1:12" ht="16.2" thickBot="1" x14ac:dyDescent="0.35">
      <c r="A24" s="13" t="s">
        <v>14</v>
      </c>
      <c r="B24" s="18" t="s">
        <v>47</v>
      </c>
      <c r="C24" s="21">
        <v>1200</v>
      </c>
      <c r="D24" s="14" t="s">
        <v>42</v>
      </c>
      <c r="E24" s="8"/>
      <c r="F24" s="26"/>
      <c r="G24" s="8">
        <f t="shared" si="15"/>
        <v>0</v>
      </c>
      <c r="H24" s="8">
        <f t="shared" si="16"/>
        <v>0</v>
      </c>
      <c r="I24" s="9"/>
      <c r="J24" s="15">
        <f t="shared" si="17"/>
        <v>0</v>
      </c>
      <c r="K24" s="15">
        <f t="shared" si="3"/>
        <v>0</v>
      </c>
      <c r="L24" s="15">
        <f t="shared" si="4"/>
        <v>0</v>
      </c>
    </row>
    <row r="25" spans="1:12" ht="16.2" thickBot="1" x14ac:dyDescent="0.35">
      <c r="A25" s="13" t="s">
        <v>15</v>
      </c>
      <c r="B25" s="18" t="s">
        <v>66</v>
      </c>
      <c r="C25" s="21">
        <v>120</v>
      </c>
      <c r="D25" s="14" t="s">
        <v>41</v>
      </c>
      <c r="E25" s="8"/>
      <c r="F25" s="26"/>
      <c r="G25" s="8">
        <f t="shared" si="15"/>
        <v>0</v>
      </c>
      <c r="H25" s="8">
        <f t="shared" si="16"/>
        <v>0</v>
      </c>
      <c r="I25" s="9"/>
      <c r="J25" s="15">
        <f t="shared" si="17"/>
        <v>0</v>
      </c>
      <c r="K25" s="15">
        <f t="shared" si="3"/>
        <v>0</v>
      </c>
      <c r="L25" s="15">
        <f t="shared" si="4"/>
        <v>0</v>
      </c>
    </row>
    <row r="26" spans="1:12" ht="16.2" thickBot="1" x14ac:dyDescent="0.35">
      <c r="A26" s="13" t="s">
        <v>16</v>
      </c>
      <c r="B26" s="18" t="s">
        <v>55</v>
      </c>
      <c r="C26" s="21">
        <v>160</v>
      </c>
      <c r="D26" s="14" t="s">
        <v>42</v>
      </c>
      <c r="E26" s="8"/>
      <c r="F26" s="26"/>
      <c r="G26" s="8">
        <f t="shared" si="15"/>
        <v>0</v>
      </c>
      <c r="H26" s="8">
        <f t="shared" si="16"/>
        <v>0</v>
      </c>
      <c r="I26" s="9"/>
      <c r="J26" s="15">
        <f t="shared" si="17"/>
        <v>0</v>
      </c>
      <c r="K26" s="15">
        <f t="shared" si="3"/>
        <v>0</v>
      </c>
      <c r="L26" s="15">
        <f t="shared" si="4"/>
        <v>0</v>
      </c>
    </row>
    <row r="27" spans="1:12" ht="16.2" thickBot="1" x14ac:dyDescent="0.35">
      <c r="A27" s="13" t="s">
        <v>17</v>
      </c>
      <c r="B27" s="18" t="s">
        <v>48</v>
      </c>
      <c r="C27" s="21">
        <v>140</v>
      </c>
      <c r="D27" s="14" t="s">
        <v>41</v>
      </c>
      <c r="E27" s="8"/>
      <c r="F27" s="26"/>
      <c r="G27" s="8">
        <f t="shared" si="15"/>
        <v>0</v>
      </c>
      <c r="H27" s="8">
        <f t="shared" si="16"/>
        <v>0</v>
      </c>
      <c r="I27" s="9"/>
      <c r="J27" s="15">
        <f t="shared" si="17"/>
        <v>0</v>
      </c>
      <c r="K27" s="15">
        <f t="shared" si="3"/>
        <v>0</v>
      </c>
      <c r="L27" s="15">
        <f t="shared" si="4"/>
        <v>0</v>
      </c>
    </row>
    <row r="28" spans="1:12" ht="16.2" thickBot="1" x14ac:dyDescent="0.35">
      <c r="A28" s="13" t="s">
        <v>18</v>
      </c>
      <c r="B28" s="18" t="s">
        <v>49</v>
      </c>
      <c r="C28" s="21">
        <v>900</v>
      </c>
      <c r="D28" s="14" t="s">
        <v>41</v>
      </c>
      <c r="E28" s="8"/>
      <c r="F28" s="26"/>
      <c r="G28" s="8">
        <f t="shared" si="15"/>
        <v>0</v>
      </c>
      <c r="H28" s="8">
        <f t="shared" si="16"/>
        <v>0</v>
      </c>
      <c r="I28" s="9"/>
      <c r="J28" s="15">
        <f t="shared" si="17"/>
        <v>0</v>
      </c>
      <c r="K28" s="15">
        <f t="shared" si="3"/>
        <v>0</v>
      </c>
      <c r="L28" s="15">
        <f t="shared" si="4"/>
        <v>0</v>
      </c>
    </row>
    <row r="29" spans="1:12" ht="16.2" thickBot="1" x14ac:dyDescent="0.35">
      <c r="A29" s="13" t="s">
        <v>19</v>
      </c>
      <c r="B29" s="18" t="s">
        <v>78</v>
      </c>
      <c r="C29" s="21">
        <v>160</v>
      </c>
      <c r="D29" s="14" t="s">
        <v>41</v>
      </c>
      <c r="E29" s="8"/>
      <c r="F29" s="26"/>
      <c r="G29" s="8">
        <f t="shared" si="15"/>
        <v>0</v>
      </c>
      <c r="H29" s="8">
        <f t="shared" si="16"/>
        <v>0</v>
      </c>
      <c r="I29" s="9"/>
      <c r="J29" s="15">
        <f t="shared" si="17"/>
        <v>0</v>
      </c>
      <c r="K29" s="15">
        <f t="shared" si="3"/>
        <v>0</v>
      </c>
      <c r="L29" s="15">
        <f t="shared" si="4"/>
        <v>0</v>
      </c>
    </row>
    <row r="30" spans="1:12" ht="16.2" thickBot="1" x14ac:dyDescent="0.35">
      <c r="A30" s="13" t="s">
        <v>20</v>
      </c>
      <c r="B30" s="18" t="s">
        <v>50</v>
      </c>
      <c r="C30" s="21">
        <v>160</v>
      </c>
      <c r="D30" s="14" t="s">
        <v>42</v>
      </c>
      <c r="E30" s="8"/>
      <c r="F30" s="26"/>
      <c r="G30" s="8">
        <f t="shared" si="15"/>
        <v>0</v>
      </c>
      <c r="H30" s="8">
        <f t="shared" si="16"/>
        <v>0</v>
      </c>
      <c r="I30" s="9"/>
      <c r="J30" s="15">
        <f t="shared" si="17"/>
        <v>0</v>
      </c>
      <c r="K30" s="15">
        <f t="shared" si="3"/>
        <v>0</v>
      </c>
      <c r="L30" s="15">
        <f t="shared" si="4"/>
        <v>0</v>
      </c>
    </row>
    <row r="31" spans="1:12" ht="16.2" thickBot="1" x14ac:dyDescent="0.35">
      <c r="A31" s="13" t="s">
        <v>21</v>
      </c>
      <c r="B31" s="18" t="s">
        <v>102</v>
      </c>
      <c r="C31" s="21">
        <v>130</v>
      </c>
      <c r="D31" s="14" t="s">
        <v>42</v>
      </c>
      <c r="E31" s="8"/>
      <c r="F31" s="26"/>
      <c r="G31" s="8">
        <f t="shared" si="15"/>
        <v>0</v>
      </c>
      <c r="H31" s="8">
        <f t="shared" si="16"/>
        <v>0</v>
      </c>
      <c r="I31" s="9"/>
      <c r="J31" s="15">
        <f t="shared" si="17"/>
        <v>0</v>
      </c>
      <c r="K31" s="15">
        <f t="shared" si="3"/>
        <v>0</v>
      </c>
      <c r="L31" s="15">
        <f t="shared" si="4"/>
        <v>0</v>
      </c>
    </row>
    <row r="32" spans="1:12" ht="16.2" thickBot="1" x14ac:dyDescent="0.35">
      <c r="A32" s="13"/>
      <c r="B32" s="18" t="s">
        <v>100</v>
      </c>
      <c r="C32" s="21">
        <v>8</v>
      </c>
      <c r="D32" s="14" t="s">
        <v>42</v>
      </c>
      <c r="E32" s="8"/>
      <c r="F32" s="26"/>
      <c r="G32" s="8">
        <f t="shared" si="15"/>
        <v>0</v>
      </c>
      <c r="H32" s="8">
        <f>E32+G32</f>
        <v>0</v>
      </c>
      <c r="I32" s="9"/>
      <c r="J32" s="15">
        <f t="shared" si="17"/>
        <v>0</v>
      </c>
      <c r="K32" s="15">
        <f t="shared" si="3"/>
        <v>0</v>
      </c>
      <c r="L32" s="15">
        <f t="shared" si="4"/>
        <v>0</v>
      </c>
    </row>
    <row r="33" spans="1:12" ht="16.2" thickBot="1" x14ac:dyDescent="0.35">
      <c r="A33" s="13" t="s">
        <v>22</v>
      </c>
      <c r="B33" s="18" t="s">
        <v>79</v>
      </c>
      <c r="C33" s="21">
        <v>110</v>
      </c>
      <c r="D33" s="14" t="s">
        <v>41</v>
      </c>
      <c r="E33" s="8"/>
      <c r="F33" s="26"/>
      <c r="G33" s="8">
        <f t="shared" si="15"/>
        <v>0</v>
      </c>
      <c r="H33" s="8">
        <f t="shared" si="16"/>
        <v>0</v>
      </c>
      <c r="I33" s="9"/>
      <c r="J33" s="15">
        <f t="shared" si="17"/>
        <v>0</v>
      </c>
      <c r="K33" s="15">
        <f t="shared" si="3"/>
        <v>0</v>
      </c>
      <c r="L33" s="15">
        <f t="shared" si="4"/>
        <v>0</v>
      </c>
    </row>
    <row r="34" spans="1:12" ht="18.75" customHeight="1" thickBot="1" x14ac:dyDescent="0.35">
      <c r="A34" s="13" t="s">
        <v>23</v>
      </c>
      <c r="B34" s="18" t="s">
        <v>56</v>
      </c>
      <c r="C34" s="21">
        <v>335</v>
      </c>
      <c r="D34" s="14" t="s">
        <v>41</v>
      </c>
      <c r="E34" s="8"/>
      <c r="F34" s="26"/>
      <c r="G34" s="8">
        <f t="shared" si="15"/>
        <v>0</v>
      </c>
      <c r="H34" s="8">
        <f t="shared" si="16"/>
        <v>0</v>
      </c>
      <c r="I34" s="9"/>
      <c r="J34" s="15">
        <f t="shared" si="17"/>
        <v>0</v>
      </c>
      <c r="K34" s="15">
        <f t="shared" si="3"/>
        <v>0</v>
      </c>
      <c r="L34" s="15">
        <f t="shared" si="4"/>
        <v>0</v>
      </c>
    </row>
    <row r="35" spans="1:12" ht="16.2" thickBot="1" x14ac:dyDescent="0.35">
      <c r="A35" s="13" t="s">
        <v>24</v>
      </c>
      <c r="B35" s="18" t="s">
        <v>80</v>
      </c>
      <c r="C35" s="21">
        <v>90</v>
      </c>
      <c r="D35" s="14" t="s">
        <v>42</v>
      </c>
      <c r="E35" s="8"/>
      <c r="F35" s="26"/>
      <c r="G35" s="8">
        <f t="shared" si="15"/>
        <v>0</v>
      </c>
      <c r="H35" s="8">
        <f t="shared" si="16"/>
        <v>0</v>
      </c>
      <c r="I35" s="9"/>
      <c r="J35" s="15">
        <f t="shared" si="17"/>
        <v>0</v>
      </c>
      <c r="K35" s="15">
        <f t="shared" si="3"/>
        <v>0</v>
      </c>
      <c r="L35" s="15">
        <f t="shared" si="4"/>
        <v>0</v>
      </c>
    </row>
    <row r="36" spans="1:12" ht="16.2" thickBot="1" x14ac:dyDescent="0.35">
      <c r="A36" s="13" t="s">
        <v>25</v>
      </c>
      <c r="B36" s="18" t="s">
        <v>51</v>
      </c>
      <c r="C36" s="21">
        <v>130</v>
      </c>
      <c r="D36" s="14" t="s">
        <v>42</v>
      </c>
      <c r="E36" s="8"/>
      <c r="F36" s="26"/>
      <c r="G36" s="8">
        <f t="shared" si="15"/>
        <v>0</v>
      </c>
      <c r="H36" s="8">
        <f t="shared" si="16"/>
        <v>0</v>
      </c>
      <c r="I36" s="9"/>
      <c r="J36" s="15">
        <f t="shared" si="17"/>
        <v>0</v>
      </c>
      <c r="K36" s="15">
        <f t="shared" si="3"/>
        <v>0</v>
      </c>
      <c r="L36" s="15">
        <f t="shared" si="4"/>
        <v>0</v>
      </c>
    </row>
    <row r="37" spans="1:12" ht="16.2" thickBot="1" x14ac:dyDescent="0.35">
      <c r="A37" s="13" t="s">
        <v>26</v>
      </c>
      <c r="B37" s="18" t="s">
        <v>81</v>
      </c>
      <c r="C37" s="21">
        <v>135</v>
      </c>
      <c r="D37" s="14" t="s">
        <v>42</v>
      </c>
      <c r="E37" s="8"/>
      <c r="F37" s="26"/>
      <c r="G37" s="8">
        <f t="shared" si="15"/>
        <v>0</v>
      </c>
      <c r="H37" s="8">
        <f t="shared" si="16"/>
        <v>0</v>
      </c>
      <c r="I37" s="9"/>
      <c r="J37" s="15">
        <f t="shared" si="17"/>
        <v>0</v>
      </c>
      <c r="K37" s="15">
        <f t="shared" si="3"/>
        <v>0</v>
      </c>
      <c r="L37" s="15">
        <f t="shared" si="4"/>
        <v>0</v>
      </c>
    </row>
    <row r="38" spans="1:12" ht="16.2" thickBot="1" x14ac:dyDescent="0.35">
      <c r="A38" s="13" t="s">
        <v>67</v>
      </c>
      <c r="B38" s="18" t="s">
        <v>82</v>
      </c>
      <c r="C38" s="21">
        <v>45</v>
      </c>
      <c r="D38" s="14" t="s">
        <v>42</v>
      </c>
      <c r="E38" s="8"/>
      <c r="F38" s="26"/>
      <c r="G38" s="8">
        <f>E29*F29</f>
        <v>0</v>
      </c>
      <c r="H38" s="8">
        <f t="shared" ref="H38:H45" si="18">E38+G38</f>
        <v>0</v>
      </c>
      <c r="I38" s="9"/>
      <c r="J38" s="15">
        <f t="shared" si="17"/>
        <v>0</v>
      </c>
      <c r="K38" s="15">
        <f t="shared" si="3"/>
        <v>0</v>
      </c>
      <c r="L38" s="15">
        <f t="shared" si="4"/>
        <v>0</v>
      </c>
    </row>
    <row r="39" spans="1:12" ht="16.2" thickBot="1" x14ac:dyDescent="0.35">
      <c r="A39" s="13" t="s">
        <v>69</v>
      </c>
      <c r="B39" s="18" t="s">
        <v>52</v>
      </c>
      <c r="C39" s="21">
        <v>200</v>
      </c>
      <c r="D39" s="14" t="s">
        <v>42</v>
      </c>
      <c r="E39" s="8"/>
      <c r="F39" s="26"/>
      <c r="G39" s="8">
        <f>E31*F31</f>
        <v>0</v>
      </c>
      <c r="H39" s="8">
        <f t="shared" si="18"/>
        <v>0</v>
      </c>
      <c r="I39" s="9"/>
      <c r="J39" s="15">
        <f t="shared" si="17"/>
        <v>0</v>
      </c>
      <c r="K39" s="15">
        <f t="shared" si="3"/>
        <v>0</v>
      </c>
      <c r="L39" s="15">
        <f t="shared" si="4"/>
        <v>0</v>
      </c>
    </row>
    <row r="40" spans="1:12" ht="16.2" thickBot="1" x14ac:dyDescent="0.35">
      <c r="A40" s="13" t="s">
        <v>70</v>
      </c>
      <c r="B40" s="18" t="s">
        <v>53</v>
      </c>
      <c r="C40" s="21">
        <v>95</v>
      </c>
      <c r="D40" s="14" t="s">
        <v>42</v>
      </c>
      <c r="E40" s="8"/>
      <c r="F40" s="26"/>
      <c r="G40" s="8">
        <f>E32*F32</f>
        <v>0</v>
      </c>
      <c r="H40" s="8">
        <f t="shared" si="18"/>
        <v>0</v>
      </c>
      <c r="I40" s="9"/>
      <c r="J40" s="15">
        <f t="shared" si="17"/>
        <v>0</v>
      </c>
      <c r="K40" s="15">
        <f t="shared" si="3"/>
        <v>0</v>
      </c>
      <c r="L40" s="15">
        <f t="shared" si="4"/>
        <v>0</v>
      </c>
    </row>
    <row r="41" spans="1:12" ht="16.2" thickBot="1" x14ac:dyDescent="0.35">
      <c r="A41" s="13"/>
      <c r="B41" s="18" t="s">
        <v>99</v>
      </c>
      <c r="C41" s="21">
        <v>55</v>
      </c>
      <c r="D41" s="14" t="s">
        <v>42</v>
      </c>
      <c r="E41" s="8"/>
      <c r="F41" s="26"/>
      <c r="G41" s="8">
        <f>E33*F33</f>
        <v>0</v>
      </c>
      <c r="H41" s="8">
        <f t="shared" si="18"/>
        <v>0</v>
      </c>
      <c r="I41" s="9"/>
      <c r="J41" s="15">
        <f t="shared" si="17"/>
        <v>0</v>
      </c>
      <c r="K41" s="15">
        <f t="shared" si="3"/>
        <v>0</v>
      </c>
      <c r="L41" s="15">
        <f t="shared" si="4"/>
        <v>0</v>
      </c>
    </row>
    <row r="42" spans="1:12" ht="16.2" thickBot="1" x14ac:dyDescent="0.35">
      <c r="A42" s="13" t="s">
        <v>71</v>
      </c>
      <c r="B42" s="18" t="s">
        <v>83</v>
      </c>
      <c r="C42" s="21">
        <v>10</v>
      </c>
      <c r="D42" s="14" t="s">
        <v>42</v>
      </c>
      <c r="E42" s="8"/>
      <c r="F42" s="26"/>
      <c r="G42" s="8">
        <f>E33*F33</f>
        <v>0</v>
      </c>
      <c r="H42" s="8">
        <f t="shared" si="18"/>
        <v>0</v>
      </c>
      <c r="I42" s="9"/>
      <c r="J42" s="15">
        <f t="shared" si="17"/>
        <v>0</v>
      </c>
      <c r="K42" s="15">
        <f t="shared" si="3"/>
        <v>0</v>
      </c>
      <c r="L42" s="15">
        <f t="shared" si="4"/>
        <v>0</v>
      </c>
    </row>
    <row r="43" spans="1:12" ht="16.2" thickBot="1" x14ac:dyDescent="0.35">
      <c r="A43" s="13" t="s">
        <v>72</v>
      </c>
      <c r="B43" s="18" t="s">
        <v>108</v>
      </c>
      <c r="C43" s="21">
        <v>20</v>
      </c>
      <c r="D43" s="14" t="s">
        <v>41</v>
      </c>
      <c r="E43" s="8"/>
      <c r="F43" s="26"/>
      <c r="G43" s="8">
        <f>E34*F34</f>
        <v>0</v>
      </c>
      <c r="H43" s="8">
        <f t="shared" si="18"/>
        <v>0</v>
      </c>
      <c r="I43" s="9"/>
      <c r="J43" s="15">
        <f t="shared" si="17"/>
        <v>0</v>
      </c>
      <c r="K43" s="15">
        <f t="shared" si="3"/>
        <v>0</v>
      </c>
      <c r="L43" s="15">
        <f t="shared" si="4"/>
        <v>0</v>
      </c>
    </row>
    <row r="44" spans="1:12" ht="16.5" customHeight="1" thickBot="1" x14ac:dyDescent="0.35">
      <c r="A44" s="13" t="s">
        <v>73</v>
      </c>
      <c r="B44" s="18" t="s">
        <v>103</v>
      </c>
      <c r="C44" s="21">
        <v>15</v>
      </c>
      <c r="D44" s="14" t="s">
        <v>41</v>
      </c>
      <c r="E44" s="8"/>
      <c r="F44" s="26"/>
      <c r="G44" s="8">
        <f>E35*F35</f>
        <v>0</v>
      </c>
      <c r="H44" s="8">
        <f t="shared" si="18"/>
        <v>0</v>
      </c>
      <c r="I44" s="9"/>
      <c r="J44" s="15">
        <f t="shared" si="17"/>
        <v>0</v>
      </c>
      <c r="K44" s="15">
        <f t="shared" si="3"/>
        <v>0</v>
      </c>
      <c r="L44" s="15">
        <f t="shared" si="4"/>
        <v>0</v>
      </c>
    </row>
    <row r="45" spans="1:12" ht="16.5" customHeight="1" thickBot="1" x14ac:dyDescent="0.35">
      <c r="A45" s="28"/>
      <c r="B45" s="18" t="s">
        <v>101</v>
      </c>
      <c r="C45" s="21">
        <v>120</v>
      </c>
      <c r="D45" s="14" t="s">
        <v>41</v>
      </c>
      <c r="E45" s="8"/>
      <c r="F45" s="26"/>
      <c r="G45" s="8">
        <f t="shared" ref="G45:G52" si="19">E36*F36</f>
        <v>0</v>
      </c>
      <c r="H45" s="8">
        <f t="shared" si="18"/>
        <v>0</v>
      </c>
      <c r="I45" s="9"/>
      <c r="J45" s="15">
        <f t="shared" si="17"/>
        <v>0</v>
      </c>
      <c r="K45" s="15">
        <f t="shared" si="3"/>
        <v>0</v>
      </c>
      <c r="L45" s="15">
        <f t="shared" si="4"/>
        <v>0</v>
      </c>
    </row>
    <row r="46" spans="1:12" ht="16.5" customHeight="1" thickBot="1" x14ac:dyDescent="0.35">
      <c r="A46" s="36" t="s">
        <v>85</v>
      </c>
      <c r="B46" s="18" t="s">
        <v>84</v>
      </c>
      <c r="C46" s="21">
        <v>15</v>
      </c>
      <c r="D46" s="14" t="s">
        <v>41</v>
      </c>
      <c r="E46" s="8"/>
      <c r="F46" s="26"/>
      <c r="G46" s="8">
        <v>0</v>
      </c>
      <c r="H46" s="8">
        <f t="shared" ref="H46:H49" si="20">E46+G46</f>
        <v>0</v>
      </c>
      <c r="I46" s="9"/>
      <c r="J46" s="15">
        <f t="shared" si="17"/>
        <v>0</v>
      </c>
      <c r="K46" s="15">
        <f t="shared" si="3"/>
        <v>0</v>
      </c>
      <c r="L46" s="15">
        <f t="shared" si="4"/>
        <v>0</v>
      </c>
    </row>
    <row r="47" spans="1:12" ht="16.2" thickBot="1" x14ac:dyDescent="0.35">
      <c r="A47" s="39" t="s">
        <v>86</v>
      </c>
      <c r="B47" s="29" t="s">
        <v>104</v>
      </c>
      <c r="C47" s="30">
        <v>12</v>
      </c>
      <c r="D47" s="31" t="s">
        <v>105</v>
      </c>
      <c r="E47" s="32"/>
      <c r="F47" s="33"/>
      <c r="G47" s="8">
        <f t="shared" si="19"/>
        <v>0</v>
      </c>
      <c r="H47" s="32">
        <f t="shared" si="20"/>
        <v>0</v>
      </c>
      <c r="I47" s="34"/>
      <c r="J47" s="15">
        <f t="shared" si="17"/>
        <v>0</v>
      </c>
      <c r="K47" s="15">
        <f t="shared" si="3"/>
        <v>0</v>
      </c>
      <c r="L47" s="15">
        <f t="shared" si="4"/>
        <v>0</v>
      </c>
    </row>
    <row r="48" spans="1:12" ht="15" thickBot="1" x14ac:dyDescent="0.35">
      <c r="A48" s="39" t="s">
        <v>87</v>
      </c>
      <c r="B48" s="38" t="s">
        <v>54</v>
      </c>
      <c r="C48" s="38">
        <v>75</v>
      </c>
      <c r="D48" s="37" t="s">
        <v>90</v>
      </c>
      <c r="E48" s="43"/>
      <c r="F48" s="37"/>
      <c r="G48" s="8">
        <f t="shared" si="19"/>
        <v>0</v>
      </c>
      <c r="H48" s="8">
        <f t="shared" si="20"/>
        <v>0</v>
      </c>
      <c r="I48" s="9"/>
      <c r="J48" s="15">
        <f t="shared" si="17"/>
        <v>0</v>
      </c>
      <c r="K48" s="15">
        <f t="shared" si="3"/>
        <v>0</v>
      </c>
      <c r="L48" s="15">
        <f t="shared" si="4"/>
        <v>0</v>
      </c>
    </row>
    <row r="49" spans="1:13" ht="15" thickBot="1" x14ac:dyDescent="0.35">
      <c r="A49" s="39" t="s">
        <v>88</v>
      </c>
      <c r="B49" s="38" t="s">
        <v>107</v>
      </c>
      <c r="C49" s="38">
        <v>130</v>
      </c>
      <c r="D49" s="40" t="s">
        <v>90</v>
      </c>
      <c r="E49" s="43"/>
      <c r="F49" s="37"/>
      <c r="G49" s="8">
        <f t="shared" si="19"/>
        <v>0</v>
      </c>
      <c r="H49" s="8">
        <f t="shared" si="20"/>
        <v>0</v>
      </c>
      <c r="I49" s="9"/>
      <c r="J49" s="15">
        <f t="shared" si="17"/>
        <v>0</v>
      </c>
      <c r="K49" s="15">
        <f t="shared" si="3"/>
        <v>0</v>
      </c>
      <c r="L49" s="15">
        <f t="shared" si="4"/>
        <v>0</v>
      </c>
    </row>
    <row r="50" spans="1:13" ht="15" thickBot="1" x14ac:dyDescent="0.35">
      <c r="A50" s="39"/>
      <c r="B50" s="38" t="s">
        <v>98</v>
      </c>
      <c r="C50" s="38">
        <v>175</v>
      </c>
      <c r="D50" s="40" t="s">
        <v>41</v>
      </c>
      <c r="E50" s="43"/>
      <c r="F50" s="37"/>
      <c r="G50" s="8">
        <f t="shared" si="19"/>
        <v>0</v>
      </c>
      <c r="H50" s="8">
        <f>E50+G50</f>
        <v>0</v>
      </c>
      <c r="I50" s="9"/>
      <c r="J50" s="15">
        <f t="shared" si="17"/>
        <v>0</v>
      </c>
      <c r="K50" s="15">
        <f t="shared" si="3"/>
        <v>0</v>
      </c>
      <c r="L50" s="15">
        <f t="shared" si="4"/>
        <v>0</v>
      </c>
    </row>
    <row r="51" spans="1:13" x14ac:dyDescent="0.3">
      <c r="A51" s="39" t="s">
        <v>93</v>
      </c>
      <c r="B51" s="38" t="s">
        <v>57</v>
      </c>
      <c r="C51" s="38">
        <v>2600</v>
      </c>
      <c r="D51" s="40" t="s">
        <v>90</v>
      </c>
      <c r="E51" s="43"/>
      <c r="F51" s="37"/>
      <c r="G51" s="8">
        <f t="shared" si="19"/>
        <v>0</v>
      </c>
      <c r="H51" s="8">
        <f>E51+G51</f>
        <v>0</v>
      </c>
      <c r="I51" s="9"/>
      <c r="J51" s="15">
        <f t="shared" si="17"/>
        <v>0</v>
      </c>
      <c r="K51" s="15">
        <f t="shared" si="3"/>
        <v>0</v>
      </c>
      <c r="L51" s="15">
        <f t="shared" si="4"/>
        <v>0</v>
      </c>
    </row>
    <row r="52" spans="1:13" ht="17.25" customHeight="1" x14ac:dyDescent="0.3">
      <c r="A52" s="41" t="s">
        <v>94</v>
      </c>
      <c r="B52" s="45" t="s">
        <v>89</v>
      </c>
      <c r="C52" s="45">
        <v>18</v>
      </c>
      <c r="D52" s="41" t="s">
        <v>90</v>
      </c>
      <c r="E52" s="44"/>
      <c r="F52" s="42"/>
      <c r="G52" s="8">
        <f t="shared" si="19"/>
        <v>0</v>
      </c>
      <c r="H52" s="8">
        <f>E52+G52</f>
        <v>0</v>
      </c>
      <c r="I52" s="9"/>
      <c r="J52" s="15">
        <f t="shared" si="17"/>
        <v>0</v>
      </c>
      <c r="K52" s="15">
        <f t="shared" si="3"/>
        <v>0</v>
      </c>
      <c r="L52" s="15">
        <f t="shared" si="4"/>
        <v>0</v>
      </c>
    </row>
    <row r="53" spans="1:13" x14ac:dyDescent="0.3">
      <c r="A53" s="55" t="s">
        <v>34</v>
      </c>
      <c r="B53" s="56"/>
      <c r="C53" s="56"/>
      <c r="D53" s="56"/>
      <c r="E53" s="56"/>
      <c r="F53" s="56"/>
      <c r="G53" s="56"/>
      <c r="H53" s="56"/>
      <c r="I53" s="56"/>
      <c r="J53" s="56"/>
      <c r="K53" s="57"/>
      <c r="L53" s="35">
        <f>SUM(L10:L52)</f>
        <v>0</v>
      </c>
    </row>
    <row r="54" spans="1:13" x14ac:dyDescent="0.3">
      <c r="A54" s="3"/>
      <c r="B54" s="4"/>
      <c r="C54" s="4"/>
      <c r="D54" s="4"/>
      <c r="E54" s="4"/>
      <c r="F54" s="27">
        <f>SUM(F11:F43)</f>
        <v>0</v>
      </c>
      <c r="G54" s="4"/>
      <c r="H54" s="4"/>
      <c r="I54" s="4"/>
      <c r="J54" s="4"/>
      <c r="K54" s="4"/>
      <c r="L54" s="4"/>
      <c r="M54" s="4"/>
    </row>
    <row r="55" spans="1:13" x14ac:dyDescent="0.3">
      <c r="A55" s="52" t="s">
        <v>37</v>
      </c>
      <c r="B55" s="52"/>
      <c r="C55" s="52"/>
      <c r="D55" s="52"/>
      <c r="E55" s="52"/>
      <c r="F55" s="52"/>
      <c r="G55" s="52"/>
      <c r="H55" s="52"/>
      <c r="I55" s="52"/>
      <c r="J55" s="4"/>
      <c r="K55" s="4"/>
      <c r="L55" s="4"/>
      <c r="M55" s="4"/>
    </row>
    <row r="56" spans="1:13" x14ac:dyDescent="0.3">
      <c r="A56" s="52" t="s">
        <v>35</v>
      </c>
      <c r="B56" s="52"/>
      <c r="C56" s="52"/>
      <c r="D56" s="52"/>
      <c r="E56" s="52"/>
      <c r="F56" s="52"/>
      <c r="G56" s="52"/>
      <c r="H56" s="52"/>
      <c r="I56" s="52"/>
      <c r="J56" s="4"/>
      <c r="K56" s="4"/>
      <c r="L56" s="4"/>
    </row>
    <row r="57" spans="1:13" x14ac:dyDescent="0.3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3" x14ac:dyDescent="0.3">
      <c r="A58" s="54" t="s">
        <v>36</v>
      </c>
      <c r="B58" s="54"/>
      <c r="C58" s="54"/>
      <c r="D58" s="54"/>
      <c r="E58" s="54"/>
      <c r="F58" s="54"/>
      <c r="G58" s="54"/>
      <c r="H58" s="54"/>
      <c r="I58" s="54"/>
      <c r="J58" s="4"/>
      <c r="K58" s="4"/>
      <c r="L58" s="4"/>
    </row>
    <row r="59" spans="1:13" x14ac:dyDescent="0.3">
      <c r="A59" s="54" t="s">
        <v>38</v>
      </c>
      <c r="B59" s="54"/>
      <c r="C59" s="54"/>
      <c r="D59" s="54"/>
      <c r="E59" s="54"/>
      <c r="F59" s="54"/>
      <c r="G59" s="54"/>
      <c r="H59" s="54"/>
      <c r="I59" s="54"/>
      <c r="J59" s="4"/>
      <c r="K59" s="4"/>
      <c r="L59" s="25"/>
    </row>
    <row r="60" spans="1:13" x14ac:dyDescent="0.3">
      <c r="A60" s="6"/>
      <c r="B60" s="6"/>
      <c r="C60" s="6"/>
      <c r="D60" s="6"/>
      <c r="E60" s="6"/>
      <c r="F60" s="23"/>
      <c r="G60" s="23"/>
      <c r="H60" s="23"/>
      <c r="I60" s="6"/>
      <c r="J60" s="4"/>
      <c r="K60" s="4"/>
      <c r="L60" s="7"/>
    </row>
    <row r="61" spans="1:13" x14ac:dyDescent="0.3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3" x14ac:dyDescent="0.3">
      <c r="A62" s="3"/>
      <c r="B62" s="4"/>
      <c r="C62" s="4"/>
      <c r="D62" s="4"/>
      <c r="E62" s="4"/>
      <c r="F62" s="4"/>
      <c r="G62" s="4"/>
      <c r="H62" s="4" t="s">
        <v>61</v>
      </c>
      <c r="I62" s="4"/>
      <c r="J62" s="4"/>
      <c r="K62" s="4"/>
      <c r="L62" s="24"/>
    </row>
    <row r="63" spans="1:13" x14ac:dyDescent="0.3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22"/>
    </row>
    <row r="64" spans="1:13" x14ac:dyDescent="0.3">
      <c r="A64" s="3"/>
      <c r="B64" s="4"/>
      <c r="C64" s="4"/>
      <c r="D64" s="4"/>
      <c r="E64" s="4"/>
      <c r="F64" s="4"/>
      <c r="G64" s="4"/>
      <c r="H64" s="4" t="s">
        <v>62</v>
      </c>
      <c r="I64" s="4"/>
      <c r="J64" s="4"/>
      <c r="K64" s="4"/>
      <c r="L64" s="4"/>
    </row>
    <row r="65" spans="1:12" x14ac:dyDescent="0.3">
      <c r="A65" s="3"/>
      <c r="B65" s="4"/>
      <c r="C65" s="4"/>
      <c r="D65" s="4"/>
      <c r="E65" s="4"/>
      <c r="F65" s="4"/>
      <c r="G65" s="4"/>
      <c r="H65" s="4" t="s">
        <v>63</v>
      </c>
      <c r="I65" s="4"/>
      <c r="J65" s="4"/>
      <c r="K65" s="4"/>
      <c r="L65" s="4"/>
    </row>
    <row r="66" spans="1:12" x14ac:dyDescent="0.3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</sheetData>
  <mergeCells count="11">
    <mergeCell ref="A55:I55"/>
    <mergeCell ref="A5:L5"/>
    <mergeCell ref="A56:I56"/>
    <mergeCell ref="A58:I58"/>
    <mergeCell ref="A59:I59"/>
    <mergeCell ref="A53:K53"/>
    <mergeCell ref="A1:L1"/>
    <mergeCell ref="A6:L6"/>
    <mergeCell ref="A2:B2"/>
    <mergeCell ref="A3:B3"/>
    <mergeCell ref="A4:B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2025-12-02T07:52:11Z</dcterms:modified>
</cp:coreProperties>
</file>